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nye budgetønsker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J12" i="1" l="1"/>
  <c r="J7" i="1"/>
  <c r="G34" i="1" l="1"/>
  <c r="F34" i="1"/>
  <c r="E34" i="1"/>
  <c r="D34" i="1"/>
  <c r="G29" i="1" l="1"/>
  <c r="F29" i="1"/>
  <c r="E29" i="1"/>
  <c r="D29" i="1"/>
</calcChain>
</file>

<file path=xl/sharedStrings.xml><?xml version="1.0" encoding="utf-8"?>
<sst xmlns="http://schemas.openxmlformats.org/spreadsheetml/2006/main" count="72" uniqueCount="60">
  <si>
    <t>Oversigt over ønsker til driftsbudget 2016 - 2019</t>
  </si>
  <si>
    <t>Udvalg for Social og Sundhed</t>
  </si>
  <si>
    <t>Dok. nr.</t>
  </si>
  <si>
    <t>Ændringer i 2016</t>
  </si>
  <si>
    <t>Ændringer i 2017</t>
  </si>
  <si>
    <t>Ændringer i 2018</t>
  </si>
  <si>
    <t>Ændringer i 2019</t>
  </si>
  <si>
    <t>54620-15</t>
  </si>
  <si>
    <t>68944-15</t>
  </si>
  <si>
    <t>69025-15</t>
  </si>
  <si>
    <t>68956-15</t>
  </si>
  <si>
    <t>68937-15</t>
  </si>
  <si>
    <t>62403-15</t>
  </si>
  <si>
    <t>62764-15</t>
  </si>
  <si>
    <t>4 og 532</t>
  </si>
  <si>
    <t>72597-15</t>
  </si>
  <si>
    <r>
      <t>Driftsudgifter</t>
    </r>
    <r>
      <rPr>
        <b/>
        <sz val="9"/>
        <color indexed="8"/>
        <rFont val="Calibri"/>
        <family val="2"/>
      </rPr>
      <t xml:space="preserve"> (hele kr. og 2015-priser) + = udgifter</t>
    </r>
  </si>
  <si>
    <r>
      <t>Hjemmeplejen Midt Vest</t>
    </r>
    <r>
      <rPr>
        <sz val="10"/>
        <color indexed="8"/>
        <rFont val="Calibri"/>
        <family val="2"/>
      </rPr>
      <t>: Finansiering af løndifference mellem SSA og og Sygeplejeniveauet for 2 vagt stillinger</t>
    </r>
  </si>
  <si>
    <r>
      <t>Hjælpemiddeldepot:</t>
    </r>
    <r>
      <rPr>
        <sz val="10"/>
        <color indexed="8"/>
        <rFont val="Calibri"/>
        <family val="2"/>
      </rPr>
      <t xml:space="preserve"> Ansættelse af ny medarbejder som følge af øget behov for hjælpemidler</t>
    </r>
  </si>
  <si>
    <r>
      <t xml:space="preserve">Social og handicap: </t>
    </r>
    <r>
      <rPr>
        <sz val="10"/>
        <color indexed="8"/>
        <rFont val="Calibri"/>
        <family val="2"/>
      </rPr>
      <t>Projekt bedre måltidsoplevelser på plejecentre (udgifter til bageworkshop og kursusforløb)</t>
    </r>
  </si>
  <si>
    <t xml:space="preserve">68672-15 </t>
  </si>
  <si>
    <t>Hjælpemidler i rehabiliteringen</t>
  </si>
  <si>
    <t>Vedligeholdende holdtræning</t>
  </si>
  <si>
    <t>Etablering af et uddannelsesarkademi</t>
  </si>
  <si>
    <t>Demensdaghjem til svært demente</t>
  </si>
  <si>
    <t>Mere liv på plejecentre</t>
  </si>
  <si>
    <t>107898-14</t>
  </si>
  <si>
    <t>Træning til lettere og moderat demente borgerer</t>
  </si>
  <si>
    <r>
      <t>Sundhed og rehabilitering</t>
    </r>
    <r>
      <rPr>
        <sz val="10"/>
        <color indexed="8"/>
        <rFont val="Calibri"/>
        <family val="2"/>
      </rPr>
      <t>: Ansættelse af farmeceut til styrkelse af patientsikkerheden ift. medicinhåndtering</t>
    </r>
  </si>
  <si>
    <r>
      <t>Træning og Rehabilitering på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</si>
  <si>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r>
      <t>Social og Handicap:</t>
    </r>
    <r>
      <rPr>
        <sz val="10"/>
        <color indexed="8"/>
        <rFont val="Calibri"/>
        <family val="2"/>
      </rPr>
      <t xml:space="preserve"> Udvidelse af budgettet grundet øget efterspørgsel på plejeboliger i og udenfor kommunen </t>
    </r>
  </si>
  <si>
    <t>78284-15</t>
  </si>
  <si>
    <r>
      <t xml:space="preserve">Hjemmesygeplejen: </t>
    </r>
    <r>
      <rPr>
        <sz val="10"/>
        <color indexed="8"/>
        <rFont val="Calibri"/>
        <family val="2"/>
      </rPr>
      <t xml:space="preserve">Tilpasning af budgettet på grund af flere borgere med komplekse problemstillinger og opfølgning på behandling  </t>
    </r>
  </si>
  <si>
    <t>76214-15 + 76219-15</t>
  </si>
  <si>
    <t>Forslag til finansiering</t>
  </si>
  <si>
    <t>Ialt</t>
  </si>
  <si>
    <t>Hverdagsrehabilitering på plejecentre og hjemmeplejen</t>
  </si>
  <si>
    <t>2a</t>
  </si>
  <si>
    <t>2b</t>
  </si>
  <si>
    <t>7a</t>
  </si>
  <si>
    <t>7b</t>
  </si>
  <si>
    <t>Total</t>
  </si>
  <si>
    <r>
      <t>Social og Handicap</t>
    </r>
    <r>
      <rPr>
        <sz val="10"/>
        <color indexed="8"/>
        <rFont val="Calibri"/>
        <family val="2"/>
      </rPr>
      <t>: Praktisk og personlig bistand §83 stigning som følge stigning i antallet af ældre over 85 år  - Bemærk yderligere 2,8 mio. kr. under ældrepuljen</t>
    </r>
  </si>
  <si>
    <r>
      <t>Social og Handicap</t>
    </r>
    <r>
      <rPr>
        <sz val="10"/>
        <color rgb="FF00B0F0"/>
        <rFont val="Calibri"/>
        <family val="2"/>
      </rPr>
      <t xml:space="preserve">: Udvidelse vedr. kropsbårnehjælpemidler og øvrige hjælpemidler som følge af stigende efterspørgsel. </t>
    </r>
  </si>
  <si>
    <r>
      <rPr>
        <b/>
        <sz val="10"/>
        <rFont val="Calibri"/>
        <family val="2"/>
      </rPr>
      <t>Social og Handicap</t>
    </r>
    <r>
      <rPr>
        <sz val="10"/>
        <rFont val="Calibri"/>
        <family val="2"/>
      </rPr>
      <t>: udvidelse af budgettet til bostøtte jfr. § 85 for at reducere ventetiden ved ressourceforløb</t>
    </r>
  </si>
  <si>
    <t>6a</t>
  </si>
  <si>
    <t>6b</t>
  </si>
  <si>
    <t>3a</t>
  </si>
  <si>
    <t>3b</t>
  </si>
  <si>
    <t>Genoptræning af borgere med inkontinens</t>
  </si>
  <si>
    <t xml:space="preserve">Øvrige ikke prioriterede ønsker til driftsbudgettet </t>
  </si>
  <si>
    <t>Aktivitetsafregning - hidtil finansieret fra ældrepuljen</t>
  </si>
  <si>
    <t xml:space="preserve">Sort er oprindelige budgetønsker fra udvalgsmødet den 9. juni </t>
  </si>
  <si>
    <t>Beløb til nye ønsker</t>
  </si>
  <si>
    <t xml:space="preserve">Øget bloktilskud ved bortfald af ældrepuljen </t>
  </si>
  <si>
    <t>I alt ønskeoversigt</t>
  </si>
  <si>
    <t xml:space="preserve">Blå er forslag der foreslåes finansieret af  øgede bloktilskud - tidligere ældrepulje </t>
  </si>
  <si>
    <t>103239-15</t>
  </si>
  <si>
    <t>103261-15</t>
  </si>
  <si>
    <t>103280-15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</si>
</sst>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</font>
    <font>
      <sz val="10"/>
      <color rgb="FF00B0F0"/>
      <name val="Calibri"/>
      <family val="2"/>
    </font>
    <font>
      <b/>
      <sz val="16"/>
      <name val="Calibri"/>
      <family val="2"/>
    </font>
    <font>
      <sz val="10"/>
      <color rgb="FF00B0F0"/>
      <name val="Calibri"/>
      <family val="2"/>
      <scheme val="minor"/>
    </font>
    <font>
      <sz val="13"/>
      <color rgb="FF00B0F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/>
    </xf>
    <xf numFmtId="3" fontId="3" fillId="0" borderId="15" xfId="0" applyNumberFormat="1" applyFont="1" applyFill="1" applyBorder="1" applyAlignment="1" applyProtection="1"/>
    <xf numFmtId="2" fontId="3" fillId="0" borderId="15" xfId="0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 applyProtection="1">
      <alignment horizontal="center" wrapText="1"/>
    </xf>
    <xf numFmtId="0" fontId="2" fillId="0" borderId="18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0" fontId="0" fillId="0" borderId="0" xfId="0"/>
    <xf numFmtId="0" fontId="11" fillId="0" borderId="0" xfId="0" applyFont="1"/>
    <xf numFmtId="3" fontId="3" fillId="0" borderId="21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0" fillId="0" borderId="0" xfId="0" applyBorder="1"/>
    <xf numFmtId="0" fontId="0" fillId="0" borderId="23" xfId="0" applyBorder="1"/>
    <xf numFmtId="0" fontId="11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3" fontId="0" fillId="0" borderId="0" xfId="0" applyNumberFormat="1" applyBorder="1"/>
    <xf numFmtId="0" fontId="0" fillId="0" borderId="11" xfId="0" applyBorder="1"/>
    <xf numFmtId="0" fontId="11" fillId="0" borderId="27" xfId="0" applyFont="1" applyBorder="1"/>
    <xf numFmtId="3" fontId="0" fillId="0" borderId="0" xfId="0" applyNumberFormat="1"/>
    <xf numFmtId="3" fontId="3" fillId="0" borderId="21" xfId="0" applyNumberFormat="1" applyFont="1" applyFill="1" applyBorder="1" applyAlignment="1" applyProtection="1">
      <alignment horizontal="right"/>
    </xf>
    <xf numFmtId="2" fontId="3" fillId="0" borderId="31" xfId="0" applyNumberFormat="1" applyFont="1" applyFill="1" applyBorder="1" applyAlignment="1" applyProtection="1">
      <alignment horizontal="center" wrapText="1"/>
    </xf>
    <xf numFmtId="0" fontId="2" fillId="2" borderId="8" xfId="0" applyNumberFormat="1" applyFont="1" applyFill="1" applyBorder="1" applyAlignment="1" applyProtection="1">
      <alignment horizontal="center" wrapText="1"/>
    </xf>
    <xf numFmtId="3" fontId="3" fillId="0" borderId="18" xfId="0" applyNumberFormat="1" applyFont="1" applyFill="1" applyBorder="1" applyAlignment="1" applyProtection="1"/>
    <xf numFmtId="3" fontId="3" fillId="0" borderId="7" xfId="0" applyNumberFormat="1" applyFont="1" applyFill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30" xfId="0" applyBorder="1"/>
    <xf numFmtId="0" fontId="0" fillId="0" borderId="35" xfId="0" applyBorder="1"/>
    <xf numFmtId="3" fontId="0" fillId="0" borderId="6" xfId="0" applyNumberFormat="1" applyBorder="1"/>
    <xf numFmtId="0" fontId="13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2" fontId="13" fillId="0" borderId="31" xfId="0" applyNumberFormat="1" applyFont="1" applyFill="1" applyBorder="1" applyAlignment="1" applyProtection="1">
      <alignment horizontal="center" wrapText="1"/>
    </xf>
    <xf numFmtId="3" fontId="13" fillId="0" borderId="15" xfId="0" applyNumberFormat="1" applyFont="1" applyFill="1" applyBorder="1" applyAlignment="1" applyProtection="1"/>
    <xf numFmtId="0" fontId="14" fillId="0" borderId="0" xfId="0" applyFont="1"/>
    <xf numFmtId="2" fontId="9" fillId="0" borderId="31" xfId="0" applyNumberFormat="1" applyFont="1" applyFill="1" applyBorder="1" applyAlignment="1" applyProtection="1">
      <alignment horizontal="center" wrapText="1"/>
    </xf>
    <xf numFmtId="3" fontId="9" fillId="0" borderId="33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 vertical="center"/>
    </xf>
    <xf numFmtId="3" fontId="3" fillId="0" borderId="35" xfId="0" applyNumberFormat="1" applyFont="1" applyFill="1" applyBorder="1" applyAlignment="1" applyProtection="1">
      <alignment horizontal="right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/>
    </xf>
    <xf numFmtId="0" fontId="5" fillId="0" borderId="14" xfId="0" applyNumberFormat="1" applyFont="1" applyFill="1" applyBorder="1" applyAlignment="1" applyProtection="1">
      <alignment vertical="center" wrapText="1"/>
    </xf>
    <xf numFmtId="0" fontId="18" fillId="0" borderId="19" xfId="0" applyFont="1" applyBorder="1" applyAlignment="1">
      <alignment vertical="center" wrapText="1"/>
    </xf>
    <xf numFmtId="0" fontId="16" fillId="3" borderId="13" xfId="0" applyNumberFormat="1" applyFont="1" applyFill="1" applyBorder="1" applyAlignment="1" applyProtection="1">
      <alignment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6" fillId="3" borderId="13" xfId="0" applyNumberFormat="1" applyFont="1" applyFill="1" applyBorder="1" applyAlignment="1" applyProtection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3" fontId="19" fillId="0" borderId="9" xfId="0" applyNumberFormat="1" applyFont="1" applyBorder="1" applyAlignment="1">
      <alignment horizontal="right" wrapText="1"/>
    </xf>
    <xf numFmtId="3" fontId="19" fillId="0" borderId="6" xfId="0" applyNumberFormat="1" applyFont="1" applyBorder="1" applyAlignment="1">
      <alignment horizontal="right" wrapText="1"/>
    </xf>
    <xf numFmtId="0" fontId="13" fillId="3" borderId="14" xfId="0" applyNumberFormat="1" applyFont="1" applyFill="1" applyBorder="1" applyAlignment="1" applyProtection="1">
      <alignment horizontal="center"/>
    </xf>
    <xf numFmtId="3" fontId="13" fillId="3" borderId="32" xfId="0" applyNumberFormat="1" applyFont="1" applyFill="1" applyBorder="1" applyAlignment="1" applyProtection="1">
      <alignment horizontal="right" wrapText="1"/>
    </xf>
    <xf numFmtId="3" fontId="13" fillId="3" borderId="13" xfId="0" applyNumberFormat="1" applyFont="1" applyFill="1" applyBorder="1" applyAlignment="1" applyProtection="1">
      <alignment horizontal="right" wrapText="1"/>
    </xf>
    <xf numFmtId="0" fontId="19" fillId="0" borderId="3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20" fillId="0" borderId="0" xfId="0" applyNumberFormat="1" applyFont="1" applyBorder="1"/>
    <xf numFmtId="3" fontId="20" fillId="0" borderId="26" xfId="0" applyNumberFormat="1" applyFont="1" applyBorder="1"/>
    <xf numFmtId="3" fontId="21" fillId="0" borderId="27" xfId="0" applyNumberFormat="1" applyFont="1" applyBorder="1"/>
    <xf numFmtId="3" fontId="21" fillId="0" borderId="22" xfId="0" applyNumberFormat="1" applyFont="1" applyBorder="1"/>
    <xf numFmtId="0" fontId="22" fillId="0" borderId="24" xfId="0" applyFont="1" applyBorder="1"/>
    <xf numFmtId="0" fontId="23" fillId="0" borderId="0" xfId="0" applyFont="1" applyBorder="1"/>
    <xf numFmtId="3" fontId="3" fillId="0" borderId="36" xfId="0" applyNumberFormat="1" applyFont="1" applyFill="1" applyBorder="1" applyAlignment="1" applyProtection="1">
      <alignment horizontal="right"/>
    </xf>
    <xf numFmtId="0" fontId="0" fillId="0" borderId="27" xfId="0" applyBorder="1"/>
    <xf numFmtId="3" fontId="0" fillId="0" borderId="40" xfId="0" applyNumberFormat="1" applyBorder="1" applyAlignment="1"/>
    <xf numFmtId="0" fontId="8" fillId="0" borderId="14" xfId="0" applyNumberFormat="1" applyFont="1" applyFill="1" applyBorder="1" applyAlignment="1" applyProtection="1">
      <alignment vertical="center" wrapText="1"/>
    </xf>
    <xf numFmtId="0" fontId="5" fillId="0" borderId="11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/>
    <xf numFmtId="0" fontId="2" fillId="2" borderId="5" xfId="0" applyNumberFormat="1" applyFont="1" applyFill="1" applyBorder="1" applyAlignment="1" applyProtection="1"/>
    <xf numFmtId="0" fontId="2" fillId="2" borderId="34" xfId="0" applyNumberFormat="1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/>
    <xf numFmtId="0" fontId="2" fillId="0" borderId="17" xfId="0" applyNumberFormat="1" applyFont="1" applyFill="1" applyBorder="1" applyAlignment="1" applyProtection="1"/>
    <xf numFmtId="0" fontId="5" fillId="0" borderId="28" xfId="0" applyNumberFormat="1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/>
    </xf>
  </cellXfs>
  <cellStyles count="4">
    <cellStyle name="Komma 2" xfId="2"/>
    <cellStyle name="K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4" workbookViewId="0">
      <selection activeCell="B12" sqref="B12"/>
    </sheetView>
  </sheetViews>
  <sheetFormatPr defaultRowHeight="15" x14ac:dyDescent="0.25"/>
  <cols>
    <col min="1" max="1" width="12" customWidth="1"/>
    <col min="2" max="2" width="29.5703125" customWidth="1"/>
    <col min="3" max="3" width="12.5703125" customWidth="1"/>
    <col min="4" max="4" width="14.140625" customWidth="1"/>
    <col min="5" max="5" width="14" customWidth="1"/>
    <col min="6" max="6" width="14.7109375" customWidth="1"/>
    <col min="7" max="7" width="14" customWidth="1"/>
    <col min="8" max="8" width="11.7109375" customWidth="1"/>
    <col min="10" max="10" width="10.140625" bestFit="1" customWidth="1"/>
  </cols>
  <sheetData>
    <row r="1" spans="1:10" ht="15.75" thickBot="1" x14ac:dyDescent="0.3"/>
    <row r="2" spans="1:10" ht="18" thickBot="1" x14ac:dyDescent="0.3">
      <c r="A2" s="77" t="s">
        <v>0</v>
      </c>
      <c r="B2" s="78"/>
      <c r="C2" s="78"/>
      <c r="D2" s="78"/>
      <c r="E2" s="78"/>
      <c r="F2" s="78"/>
      <c r="G2" s="79"/>
      <c r="H2" s="30"/>
      <c r="I2" s="30"/>
      <c r="J2" s="31"/>
    </row>
    <row r="3" spans="1:10" ht="19.5" thickBot="1" x14ac:dyDescent="0.3">
      <c r="A3" s="80" t="s">
        <v>1</v>
      </c>
      <c r="B3" s="81"/>
      <c r="C3" s="84" t="s">
        <v>2</v>
      </c>
      <c r="D3" s="86" t="s">
        <v>16</v>
      </c>
      <c r="E3" s="87"/>
      <c r="F3" s="87"/>
      <c r="G3" s="88"/>
      <c r="H3" s="15"/>
      <c r="I3" s="15"/>
      <c r="J3" s="32"/>
    </row>
    <row r="4" spans="1:10" ht="35.25" thickBot="1" x14ac:dyDescent="0.35">
      <c r="A4" s="82"/>
      <c r="B4" s="83"/>
      <c r="C4" s="85"/>
      <c r="D4" s="27" t="s">
        <v>3</v>
      </c>
      <c r="E4" s="27" t="s">
        <v>4</v>
      </c>
      <c r="F4" s="27" t="s">
        <v>5</v>
      </c>
      <c r="G4" s="27" t="s">
        <v>6</v>
      </c>
      <c r="H4" s="15"/>
      <c r="I4" s="15"/>
      <c r="J4" s="32"/>
    </row>
    <row r="5" spans="1:10" s="11" customFormat="1" ht="54" customHeight="1" x14ac:dyDescent="0.3">
      <c r="A5" s="42">
        <v>532</v>
      </c>
      <c r="B5" s="51" t="s">
        <v>30</v>
      </c>
      <c r="C5" s="26" t="s">
        <v>8</v>
      </c>
      <c r="D5" s="28">
        <v>7200000</v>
      </c>
      <c r="E5" s="28">
        <v>7200000</v>
      </c>
      <c r="F5" s="28">
        <v>7200000</v>
      </c>
      <c r="G5" s="28">
        <v>7200000</v>
      </c>
      <c r="H5" s="29">
        <v>1</v>
      </c>
      <c r="I5" s="30"/>
      <c r="J5" s="31"/>
    </row>
    <row r="6" spans="1:10" s="11" customFormat="1" ht="54" customHeight="1" thickBot="1" x14ac:dyDescent="0.35">
      <c r="A6" s="42">
        <v>532</v>
      </c>
      <c r="B6" s="52" t="s">
        <v>44</v>
      </c>
      <c r="C6" s="40" t="s">
        <v>9</v>
      </c>
      <c r="D6" s="41">
        <v>400000</v>
      </c>
      <c r="E6" s="41">
        <v>400000</v>
      </c>
      <c r="F6" s="41">
        <v>400000</v>
      </c>
      <c r="G6" s="41">
        <v>400000</v>
      </c>
      <c r="H6" s="25" t="s">
        <v>37</v>
      </c>
      <c r="I6" s="15"/>
      <c r="J6" s="32" t="s">
        <v>41</v>
      </c>
    </row>
    <row r="7" spans="1:10" s="11" customFormat="1" ht="50.25" customHeight="1" x14ac:dyDescent="0.3">
      <c r="A7" s="42">
        <v>532</v>
      </c>
      <c r="B7" s="91" t="s">
        <v>42</v>
      </c>
      <c r="C7" s="26" t="s">
        <v>10</v>
      </c>
      <c r="D7" s="6">
        <v>700000</v>
      </c>
      <c r="E7" s="6">
        <v>700000</v>
      </c>
      <c r="F7" s="6">
        <v>700000</v>
      </c>
      <c r="G7" s="6">
        <v>700000</v>
      </c>
      <c r="H7" s="71" t="s">
        <v>47</v>
      </c>
      <c r="I7" s="72"/>
      <c r="J7" s="73">
        <f>SUM(G5:G7)</f>
        <v>8300000</v>
      </c>
    </row>
    <row r="8" spans="1:10" s="11" customFormat="1" ht="67.5" customHeight="1" x14ac:dyDescent="0.3">
      <c r="A8" s="44">
        <v>532</v>
      </c>
      <c r="B8" s="92"/>
      <c r="C8" s="37" t="s">
        <v>10</v>
      </c>
      <c r="D8" s="38">
        <v>2300000</v>
      </c>
      <c r="E8" s="38">
        <v>2300000</v>
      </c>
      <c r="F8" s="38">
        <v>2300000</v>
      </c>
      <c r="G8" s="38">
        <v>2300000</v>
      </c>
      <c r="H8" s="25" t="s">
        <v>48</v>
      </c>
      <c r="I8" s="15"/>
      <c r="J8" s="32"/>
    </row>
    <row r="9" spans="1:10" s="11" customFormat="1" ht="64.5" customHeight="1" thickBot="1" x14ac:dyDescent="0.35">
      <c r="A9" s="44">
        <v>532</v>
      </c>
      <c r="B9" s="53" t="s">
        <v>51</v>
      </c>
      <c r="C9" s="57" t="s">
        <v>57</v>
      </c>
      <c r="D9" s="58">
        <v>2800000</v>
      </c>
      <c r="E9" s="59">
        <v>2800000</v>
      </c>
      <c r="F9" s="59">
        <v>2800000</v>
      </c>
      <c r="G9" s="59">
        <v>2800000</v>
      </c>
      <c r="H9" s="13">
        <v>4</v>
      </c>
      <c r="I9" s="15"/>
      <c r="J9" s="32"/>
    </row>
    <row r="10" spans="1:10" s="11" customFormat="1" ht="51" x14ac:dyDescent="0.3">
      <c r="A10" s="44">
        <v>535</v>
      </c>
      <c r="B10" s="54" t="s">
        <v>43</v>
      </c>
      <c r="C10" s="37" t="s">
        <v>11</v>
      </c>
      <c r="D10" s="38">
        <v>2700000</v>
      </c>
      <c r="E10" s="38">
        <v>2700000</v>
      </c>
      <c r="F10" s="38">
        <v>2700000</v>
      </c>
      <c r="G10" s="38">
        <v>2700000</v>
      </c>
      <c r="H10" s="13">
        <v>5</v>
      </c>
      <c r="I10" s="15"/>
      <c r="J10" s="32"/>
    </row>
    <row r="11" spans="1:10" s="11" customFormat="1" ht="29.25" customHeight="1" x14ac:dyDescent="0.3">
      <c r="A11" s="44">
        <v>532</v>
      </c>
      <c r="B11" s="55" t="s">
        <v>36</v>
      </c>
      <c r="C11" s="60" t="s">
        <v>58</v>
      </c>
      <c r="D11" s="61">
        <v>500000</v>
      </c>
      <c r="E11" s="62">
        <v>500000</v>
      </c>
      <c r="F11" s="62">
        <v>500000</v>
      </c>
      <c r="G11" s="62">
        <v>500000</v>
      </c>
      <c r="H11" s="25" t="s">
        <v>45</v>
      </c>
      <c r="I11" s="15"/>
      <c r="J11" s="32" t="s">
        <v>41</v>
      </c>
    </row>
    <row r="12" spans="1:10" s="11" customFormat="1" ht="57.75" customHeight="1" thickBot="1" x14ac:dyDescent="0.35">
      <c r="A12" s="45">
        <v>535</v>
      </c>
      <c r="B12" s="56" t="s">
        <v>21</v>
      </c>
      <c r="C12" s="63" t="s">
        <v>59</v>
      </c>
      <c r="D12" s="58">
        <v>500000</v>
      </c>
      <c r="E12" s="59">
        <v>500000</v>
      </c>
      <c r="F12" s="59">
        <v>500000</v>
      </c>
      <c r="G12" s="59">
        <v>500000</v>
      </c>
      <c r="H12" s="43" t="s">
        <v>39</v>
      </c>
      <c r="I12" s="33"/>
      <c r="J12" s="34">
        <f>SUM(D8:D12)</f>
        <v>8800000</v>
      </c>
    </row>
    <row r="13" spans="1:10" s="11" customFormat="1" ht="48" customHeight="1" x14ac:dyDescent="0.3">
      <c r="A13" s="93" t="s">
        <v>50</v>
      </c>
      <c r="B13" s="93"/>
      <c r="C13" s="93"/>
      <c r="D13" s="93"/>
      <c r="E13" s="93"/>
      <c r="F13" s="93"/>
      <c r="G13" s="94"/>
      <c r="H13" s="47"/>
      <c r="I13" s="15"/>
      <c r="J13" s="21"/>
    </row>
    <row r="14" spans="1:10" s="11" customFormat="1" ht="49.5" customHeight="1" x14ac:dyDescent="0.3">
      <c r="A14" s="46">
        <v>532</v>
      </c>
      <c r="B14" s="50" t="s">
        <v>36</v>
      </c>
      <c r="C14" s="60" t="s">
        <v>26</v>
      </c>
      <c r="D14" s="61">
        <v>1007000</v>
      </c>
      <c r="E14" s="62">
        <v>1007000</v>
      </c>
      <c r="F14" s="62">
        <v>1007000</v>
      </c>
      <c r="G14" s="62">
        <v>1007000</v>
      </c>
      <c r="H14" s="25" t="s">
        <v>46</v>
      </c>
    </row>
    <row r="15" spans="1:10" s="11" customFormat="1" ht="49.5" customHeight="1" thickBot="1" x14ac:dyDescent="0.35">
      <c r="A15" s="46">
        <v>535</v>
      </c>
      <c r="B15" s="49" t="s">
        <v>21</v>
      </c>
      <c r="C15" s="57" t="s">
        <v>26</v>
      </c>
      <c r="D15" s="58">
        <v>300000</v>
      </c>
      <c r="E15" s="59">
        <v>300000</v>
      </c>
      <c r="F15" s="59">
        <v>300000</v>
      </c>
      <c r="G15" s="59">
        <v>300000</v>
      </c>
      <c r="H15" s="25" t="s">
        <v>40</v>
      </c>
    </row>
    <row r="16" spans="1:10" s="11" customFormat="1" ht="49.5" customHeight="1" thickBot="1" x14ac:dyDescent="0.35">
      <c r="A16" s="35">
        <v>532</v>
      </c>
      <c r="B16" s="49" t="s">
        <v>22</v>
      </c>
      <c r="C16" s="64" t="s">
        <v>26</v>
      </c>
      <c r="D16" s="59">
        <v>488000</v>
      </c>
      <c r="E16" s="59">
        <v>488000</v>
      </c>
      <c r="F16" s="59">
        <v>488000</v>
      </c>
      <c r="G16" s="59">
        <v>488000</v>
      </c>
      <c r="H16" s="25"/>
    </row>
    <row r="17" spans="1:10" s="11" customFormat="1" ht="49.5" customHeight="1" thickBot="1" x14ac:dyDescent="0.35">
      <c r="A17" s="35">
        <v>532</v>
      </c>
      <c r="B17" s="49" t="s">
        <v>49</v>
      </c>
      <c r="C17" s="64" t="s">
        <v>26</v>
      </c>
      <c r="D17" s="59">
        <v>103000</v>
      </c>
      <c r="E17" s="59">
        <v>103000</v>
      </c>
      <c r="F17" s="59">
        <v>103000</v>
      </c>
      <c r="G17" s="59">
        <v>103000</v>
      </c>
      <c r="H17" s="25"/>
    </row>
    <row r="18" spans="1:10" s="11" customFormat="1" ht="49.5" customHeight="1" thickBot="1" x14ac:dyDescent="0.35">
      <c r="A18" s="35">
        <v>532</v>
      </c>
      <c r="B18" s="49" t="s">
        <v>23</v>
      </c>
      <c r="C18" s="64" t="s">
        <v>26</v>
      </c>
      <c r="D18" s="59">
        <v>500000</v>
      </c>
      <c r="E18" s="59">
        <v>500000</v>
      </c>
      <c r="F18" s="59">
        <v>500000</v>
      </c>
      <c r="G18" s="59">
        <v>500000</v>
      </c>
      <c r="H18" s="25"/>
    </row>
    <row r="19" spans="1:10" s="11" customFormat="1" ht="49.5" customHeight="1" thickBot="1" x14ac:dyDescent="0.35">
      <c r="A19" s="35">
        <v>532</v>
      </c>
      <c r="B19" s="49" t="s">
        <v>24</v>
      </c>
      <c r="C19" s="64" t="s">
        <v>26</v>
      </c>
      <c r="D19" s="59">
        <v>1100000</v>
      </c>
      <c r="E19" s="59">
        <v>300000</v>
      </c>
      <c r="F19" s="59">
        <v>300000</v>
      </c>
      <c r="G19" s="59">
        <v>300000</v>
      </c>
      <c r="H19" s="25"/>
    </row>
    <row r="20" spans="1:10" s="11" customFormat="1" ht="49.5" customHeight="1" thickBot="1" x14ac:dyDescent="0.35">
      <c r="A20" s="35">
        <v>532</v>
      </c>
      <c r="B20" s="49" t="s">
        <v>25</v>
      </c>
      <c r="C20" s="64" t="s">
        <v>26</v>
      </c>
      <c r="D20" s="59">
        <v>2700000</v>
      </c>
      <c r="E20" s="59">
        <v>2700000</v>
      </c>
      <c r="F20" s="59">
        <v>2700000</v>
      </c>
      <c r="G20" s="59">
        <v>2700000</v>
      </c>
      <c r="H20" s="25"/>
    </row>
    <row r="21" spans="1:10" s="11" customFormat="1" ht="52.5" customHeight="1" x14ac:dyDescent="0.3">
      <c r="A21" s="4">
        <v>532</v>
      </c>
      <c r="B21" s="74" t="s">
        <v>44</v>
      </c>
      <c r="C21" s="40" t="s">
        <v>9</v>
      </c>
      <c r="D21" s="6">
        <v>1500000</v>
      </c>
      <c r="E21" s="6">
        <v>1300000</v>
      </c>
      <c r="F21" s="6">
        <v>1300000</v>
      </c>
      <c r="G21" s="6">
        <v>1300000</v>
      </c>
      <c r="H21" s="25" t="s">
        <v>38</v>
      </c>
    </row>
    <row r="22" spans="1:10" s="11" customFormat="1" ht="45.75" customHeight="1" x14ac:dyDescent="0.3">
      <c r="A22" s="4">
        <v>535</v>
      </c>
      <c r="B22" s="48" t="s">
        <v>18</v>
      </c>
      <c r="C22" s="5" t="s">
        <v>13</v>
      </c>
      <c r="D22" s="6">
        <v>450000</v>
      </c>
      <c r="E22" s="6">
        <v>450000</v>
      </c>
      <c r="F22" s="6">
        <v>450000</v>
      </c>
      <c r="G22" s="6">
        <v>450000</v>
      </c>
      <c r="H22" s="13"/>
    </row>
    <row r="23" spans="1:10" s="11" customFormat="1" ht="54" customHeight="1" x14ac:dyDescent="0.3">
      <c r="A23" s="4">
        <v>53204</v>
      </c>
      <c r="B23" s="48" t="s">
        <v>32</v>
      </c>
      <c r="C23" s="5" t="s">
        <v>31</v>
      </c>
      <c r="D23" s="6">
        <v>500000</v>
      </c>
      <c r="E23" s="6">
        <v>500000</v>
      </c>
      <c r="F23" s="6">
        <v>500000</v>
      </c>
      <c r="G23" s="6">
        <v>500000</v>
      </c>
      <c r="H23" s="13"/>
    </row>
    <row r="24" spans="1:10" ht="64.5" customHeight="1" x14ac:dyDescent="0.3">
      <c r="A24" s="1">
        <v>532</v>
      </c>
      <c r="B24" s="75" t="s">
        <v>17</v>
      </c>
      <c r="C24" s="2" t="s">
        <v>7</v>
      </c>
      <c r="D24" s="3">
        <v>850000</v>
      </c>
      <c r="E24" s="3">
        <v>850000</v>
      </c>
      <c r="F24" s="3">
        <v>850000</v>
      </c>
      <c r="G24" s="3">
        <v>850000</v>
      </c>
      <c r="H24" s="13"/>
    </row>
    <row r="25" spans="1:10" s="11" customFormat="1" ht="56.25" customHeight="1" x14ac:dyDescent="0.3">
      <c r="A25" s="4">
        <v>4</v>
      </c>
      <c r="B25" s="48" t="s">
        <v>28</v>
      </c>
      <c r="C25" s="5" t="s">
        <v>12</v>
      </c>
      <c r="D25" s="6">
        <v>456000</v>
      </c>
      <c r="E25" s="6">
        <v>456000</v>
      </c>
      <c r="F25" s="6">
        <v>456000</v>
      </c>
      <c r="G25" s="6">
        <v>456000</v>
      </c>
      <c r="H25" s="14"/>
    </row>
    <row r="26" spans="1:10" s="11" customFormat="1" ht="55.5" customHeight="1" x14ac:dyDescent="0.3">
      <c r="A26" s="4">
        <v>532</v>
      </c>
      <c r="B26" s="48" t="s">
        <v>19</v>
      </c>
      <c r="C26" s="5" t="s">
        <v>15</v>
      </c>
      <c r="D26" s="6">
        <v>398000</v>
      </c>
      <c r="E26" s="6">
        <v>0</v>
      </c>
      <c r="F26" s="6">
        <v>0</v>
      </c>
      <c r="G26" s="6">
        <v>0</v>
      </c>
      <c r="H26" s="14"/>
    </row>
    <row r="27" spans="1:10" ht="50.25" customHeight="1" x14ac:dyDescent="0.3">
      <c r="A27" s="4">
        <v>532</v>
      </c>
      <c r="B27" s="76" t="s">
        <v>27</v>
      </c>
      <c r="C27" s="7" t="s">
        <v>33</v>
      </c>
      <c r="D27" s="6">
        <v>293000</v>
      </c>
      <c r="E27" s="6">
        <v>293000</v>
      </c>
      <c r="F27" s="6">
        <v>293000</v>
      </c>
      <c r="G27" s="6">
        <v>293000</v>
      </c>
      <c r="H27" s="14"/>
    </row>
    <row r="28" spans="1:10" ht="79.5" customHeight="1" thickBot="1" x14ac:dyDescent="0.35">
      <c r="A28" s="4" t="s">
        <v>14</v>
      </c>
      <c r="B28" s="48" t="s">
        <v>29</v>
      </c>
      <c r="C28" s="8" t="s">
        <v>20</v>
      </c>
      <c r="D28" s="6">
        <v>47000</v>
      </c>
      <c r="E28" s="6">
        <v>47000</v>
      </c>
      <c r="F28" s="6">
        <v>47000</v>
      </c>
      <c r="G28" s="6">
        <v>47000</v>
      </c>
      <c r="H28" s="14"/>
    </row>
    <row r="29" spans="1:10" ht="17.25" x14ac:dyDescent="0.3">
      <c r="A29" s="89" t="s">
        <v>55</v>
      </c>
      <c r="B29" s="90"/>
      <c r="C29" s="9"/>
      <c r="D29" s="10">
        <f>SUM(D5:D28)</f>
        <v>27792000</v>
      </c>
      <c r="E29" s="10">
        <f>SUM(E5:E28)</f>
        <v>26394000</v>
      </c>
      <c r="F29" s="10">
        <f>SUM(F5:F28)</f>
        <v>26394000</v>
      </c>
      <c r="G29" s="10">
        <f>SUM(G5:G28)</f>
        <v>26394000</v>
      </c>
      <c r="J29" s="24"/>
    </row>
    <row r="31" spans="1:10" ht="27.75" customHeight="1" x14ac:dyDescent="0.25">
      <c r="A31" s="16"/>
      <c r="B31" s="69" t="s">
        <v>34</v>
      </c>
      <c r="C31" s="69"/>
      <c r="D31" s="17"/>
      <c r="E31" s="18"/>
      <c r="F31" s="18"/>
      <c r="G31" s="19"/>
    </row>
    <row r="32" spans="1:10" ht="17.25" x14ac:dyDescent="0.3">
      <c r="A32" s="20"/>
      <c r="B32" s="70" t="s">
        <v>53</v>
      </c>
      <c r="C32" s="70"/>
      <c r="D32" s="65">
        <v>8300000</v>
      </c>
      <c r="E32" s="65">
        <v>8300000</v>
      </c>
      <c r="F32" s="65">
        <v>8300000</v>
      </c>
      <c r="G32" s="66">
        <v>8300000</v>
      </c>
    </row>
    <row r="33" spans="1:7" ht="17.25" x14ac:dyDescent="0.3">
      <c r="A33" s="20"/>
      <c r="B33" s="70" t="s">
        <v>54</v>
      </c>
      <c r="C33" s="70"/>
      <c r="D33" s="65">
        <v>8800000</v>
      </c>
      <c r="E33" s="65">
        <v>8800000</v>
      </c>
      <c r="F33" s="65">
        <v>8800000</v>
      </c>
      <c r="G33" s="66">
        <v>8800000</v>
      </c>
    </row>
    <row r="34" spans="1:7" ht="17.25" x14ac:dyDescent="0.3">
      <c r="A34" s="22"/>
      <c r="B34" s="23" t="s">
        <v>35</v>
      </c>
      <c r="C34" s="23"/>
      <c r="D34" s="67">
        <f>SUM(D32:D33)</f>
        <v>17100000</v>
      </c>
      <c r="E34" s="67">
        <f>SUM(E32:E33)</f>
        <v>17100000</v>
      </c>
      <c r="F34" s="67">
        <f>SUM(F32:F33)</f>
        <v>17100000</v>
      </c>
      <c r="G34" s="68">
        <f>SUM(G32:G33)</f>
        <v>17100000</v>
      </c>
    </row>
    <row r="36" spans="1:7" x14ac:dyDescent="0.25">
      <c r="B36" s="12" t="s">
        <v>52</v>
      </c>
    </row>
    <row r="37" spans="1:7" x14ac:dyDescent="0.25">
      <c r="B37" s="36"/>
    </row>
    <row r="38" spans="1:7" x14ac:dyDescent="0.25">
      <c r="B38" s="39" t="s">
        <v>56</v>
      </c>
    </row>
  </sheetData>
  <mergeCells count="7">
    <mergeCell ref="A2:G2"/>
    <mergeCell ref="A3:B4"/>
    <mergeCell ref="C3:C4"/>
    <mergeCell ref="D3:G3"/>
    <mergeCell ref="A29:B29"/>
    <mergeCell ref="B7:B8"/>
    <mergeCell ref="A13:G13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8" sqref="Q2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2015-08-05T06:00:00+00:00</MeetingStartDate>
    <EnclosureFileNumber xmlns="d08b57ff-b9b7-4581-975d-98f87b579a51">101809/15</EnclosureFileNumber>
    <AgendaId xmlns="d08b57ff-b9b7-4581-975d-98f87b579a51">4090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1925952</FusionId>
    <AgendaAccessLevelName xmlns="d08b57ff-b9b7-4581-975d-98f87b579a51">Åben</AgendaAccessLevelName>
    <UNC xmlns="d08b57ff-b9b7-4581-975d-98f87b579a51">1734053</UNC>
    <MeetingTitle xmlns="d08b57ff-b9b7-4581-975d-98f87b579a51">05-08-2015</MeetingTitle>
    <MeetingDateAndTime xmlns="d08b57ff-b9b7-4581-975d-98f87b579a51">05-08-2015 fra 08:00 - 12:00</MeetingDateAndTime>
    <MeetingEndDate xmlns="d08b57ff-b9b7-4581-975d-98f87b579a51">2015-08-05T10:00:00+00:00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3A06C9-6099-47FD-9FE6-0AC0CE0DE55D}"/>
</file>

<file path=customXml/itemProps2.xml><?xml version="1.0" encoding="utf-8"?>
<ds:datastoreItem xmlns:ds="http://schemas.openxmlformats.org/officeDocument/2006/customXml" ds:itemID="{1E7C6275-5AAF-49CC-A078-C6A26E733DDC}"/>
</file>

<file path=customXml/itemProps3.xml><?xml version="1.0" encoding="utf-8"?>
<ds:datastoreItem xmlns:ds="http://schemas.openxmlformats.org/officeDocument/2006/customXml" ds:itemID="{9EEF5091-0DC9-40B5-9A45-58E702D85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nye budgetønsker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USS-05-08-2015 - Bilag 240.01 Prioritering Budgetønsker Drift  Social og Sundhed</dc:title>
  <dc:creator>Søren Poulsen</dc:creator>
  <cp:lastModifiedBy>Søren Poulsen</cp:lastModifiedBy>
  <cp:lastPrinted>2015-08-04T07:55:38Z</cp:lastPrinted>
  <dcterms:created xsi:type="dcterms:W3CDTF">2015-05-27T12:51:39Z</dcterms:created>
  <dcterms:modified xsi:type="dcterms:W3CDTF">2015-08-05T07:48:27Z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